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tedoned\Documents\Academic Senate\Other\"/>
    </mc:Choice>
  </mc:AlternateContent>
  <xr:revisionPtr revIDLastSave="0" documentId="8_{C200D19A-0D93-4426-A7EC-797431D5C2B1}" xr6:coauthVersionLast="36" xr6:coauthVersionMax="36" xr10:uidLastSave="{00000000-0000-0000-0000-000000000000}"/>
  <bookViews>
    <workbookView xWindow="0" yWindow="465" windowWidth="25605" windowHeight="13500" xr2:uid="{00000000-000D-0000-FFFF-FFFF00000000}"/>
  </bookViews>
  <sheets>
    <sheet name="2019-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4" i="1"/>
  <c r="B17" i="1" s="1"/>
  <c r="K41" i="1"/>
  <c r="B7" i="1" s="1"/>
  <c r="H49" i="1"/>
  <c r="K49" i="1"/>
  <c r="B8" i="1" s="1"/>
  <c r="B9" i="1" l="1"/>
  <c r="B16" i="1" s="1"/>
</calcChain>
</file>

<file path=xl/sharedStrings.xml><?xml version="1.0" encoding="utf-8"?>
<sst xmlns="http://schemas.openxmlformats.org/spreadsheetml/2006/main" count="150" uniqueCount="92">
  <si>
    <t>no</t>
  </si>
  <si>
    <t>Out of State</t>
  </si>
  <si>
    <t>Honolulul, HI</t>
  </si>
  <si>
    <t>10/30/2019-11/2/2019</t>
  </si>
  <si>
    <t xml:space="preserve">SACNAS National Diversity in STEM Conference </t>
  </si>
  <si>
    <t>Rhodes, Carol</t>
  </si>
  <si>
    <t>Conference Approved, Faculty  Did Not Attend</t>
  </si>
  <si>
    <t>In State</t>
  </si>
  <si>
    <t>Los Angeles, CA</t>
  </si>
  <si>
    <t>CSRT Annual Conference</t>
  </si>
  <si>
    <t>Rafael Rivera</t>
  </si>
  <si>
    <t xml:space="preserve">In state </t>
  </si>
  <si>
    <t>San Jose, CA</t>
  </si>
  <si>
    <t>SJSU Educational Leadership Program</t>
  </si>
  <si>
    <t>Candice Nance</t>
  </si>
  <si>
    <r>
      <t xml:space="preserve">TOTAL PD Approved Expenses </t>
    </r>
    <r>
      <rPr>
        <i/>
        <sz val="8"/>
        <color theme="9"/>
        <rFont val="Calibri"/>
        <family val="2"/>
        <scheme val="minor"/>
      </rPr>
      <t>(excluding instructor replacement)</t>
    </r>
  </si>
  <si>
    <t>Advance Requested</t>
  </si>
  <si>
    <t>Travel Expenses</t>
  </si>
  <si>
    <t>Instructor Replacement Cost</t>
  </si>
  <si>
    <t>Tuition Fee</t>
  </si>
  <si>
    <t>Registration Fee</t>
  </si>
  <si>
    <t>In State/Out of State?</t>
  </si>
  <si>
    <t>Project Location</t>
  </si>
  <si>
    <t>Date of Project</t>
  </si>
  <si>
    <t>Conference/Project Name</t>
  </si>
  <si>
    <t>Name</t>
  </si>
  <si>
    <t>Did not attend (no expenses)</t>
  </si>
  <si>
    <t>Pending</t>
  </si>
  <si>
    <t>Approved - Need Conference Expense</t>
  </si>
  <si>
    <t>Completed w/ Conference Expense</t>
  </si>
  <si>
    <t xml:space="preserve">In State </t>
  </si>
  <si>
    <t>Spring 2020</t>
  </si>
  <si>
    <t>SJSU Ed.D in Educational Leadership</t>
  </si>
  <si>
    <t>Nance, Candice</t>
  </si>
  <si>
    <t>N/A</t>
  </si>
  <si>
    <t>Fall 2019</t>
  </si>
  <si>
    <t>Fall 2019 Release time (15 units)</t>
  </si>
  <si>
    <t>Gangel, Susan</t>
  </si>
  <si>
    <t>TOTAL PD Approved Expenses</t>
  </si>
  <si>
    <t>LONG TERM APPLICATIONS</t>
  </si>
  <si>
    <t>Berkeley, CA</t>
  </si>
  <si>
    <t>10/24-25/2019</t>
  </si>
  <si>
    <t>California Engineering Liaison Council</t>
  </si>
  <si>
    <t>Kalyanaraman, Ramki</t>
  </si>
  <si>
    <t>in State</t>
  </si>
  <si>
    <t>Lezlee Inman</t>
  </si>
  <si>
    <t>San Diego, CA</t>
  </si>
  <si>
    <t>11/1-3/2019</t>
  </si>
  <si>
    <t>UCSD School of Medicine Breast Imaging and Interventions</t>
  </si>
  <si>
    <t>Palm Springs, CA</t>
  </si>
  <si>
    <t>10/22-24/2019</t>
  </si>
  <si>
    <t>CCCEOPSA</t>
  </si>
  <si>
    <t>Boyle, Jessica</t>
  </si>
  <si>
    <t>Pleasanton, CA</t>
  </si>
  <si>
    <t>10/23-24/2019</t>
  </si>
  <si>
    <t>Puente Fall Team Training</t>
  </si>
  <si>
    <t>Mendez, Sandra</t>
  </si>
  <si>
    <t>Long Beach, CA</t>
  </si>
  <si>
    <t>10/11-15/2019</t>
  </si>
  <si>
    <t>CAPED</t>
  </si>
  <si>
    <t>French, Jenna</t>
  </si>
  <si>
    <t>Barrales-Ramirez, Lorraine</t>
  </si>
  <si>
    <t>10/4-5/2019</t>
  </si>
  <si>
    <t>CATESOL</t>
  </si>
  <si>
    <t>Sidman-Taveau, Rebekah</t>
  </si>
  <si>
    <t>New Orleans, LA</t>
  </si>
  <si>
    <t>11/6-10/2019</t>
  </si>
  <si>
    <t>NCHC</t>
  </si>
  <si>
    <t>Roscelli, Paul</t>
  </si>
  <si>
    <t>10/4-6/2019</t>
  </si>
  <si>
    <t>Carey, Julie</t>
  </si>
  <si>
    <t>10/22-10/24/2019</t>
  </si>
  <si>
    <t>Mata, Cindy</t>
  </si>
  <si>
    <t>yes</t>
  </si>
  <si>
    <t xml:space="preserve">In State  </t>
  </si>
  <si>
    <t>San Francisco, CA</t>
  </si>
  <si>
    <t>9/15-22/2019</t>
  </si>
  <si>
    <t>The ICAA Intensive Classical Architecture Conference</t>
  </si>
  <si>
    <t>Holland, Denny</t>
  </si>
  <si>
    <t>SHORT TERM APPLICATIONS</t>
  </si>
  <si>
    <t>Available Balance (actual expenses)</t>
  </si>
  <si>
    <t>Available Balance (including pending)</t>
  </si>
  <si>
    <t>Total</t>
  </si>
  <si>
    <t>Long Term Applications</t>
  </si>
  <si>
    <t>Short Term Applications</t>
  </si>
  <si>
    <t>Actual Expenses (Conf Expenses submitted)</t>
  </si>
  <si>
    <t>All Committed Applications (including pending)</t>
  </si>
  <si>
    <t>Total funds for 18-19</t>
  </si>
  <si>
    <t>District allocation for 19-20</t>
  </si>
  <si>
    <t>Funds carried over from 18-19</t>
  </si>
  <si>
    <t>FUNDS</t>
  </si>
  <si>
    <t>DENIED Applications (Submitted too 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</si>
</sst>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$-409]#,##0.00"/>
    <numFmt numFmtId="166" formatCode="m/d/yy;@"/>
  </numFmts>
  <fonts count="13">
    <font>
      <sz val="10"/>
      <name val="Geneva"/>
    </font>
    <font>
      <sz val="10"/>
      <name val="Geneva"/>
    </font>
    <font>
      <sz val="12"/>
      <name val="Calibri"/>
      <family val="2"/>
      <scheme val="minor"/>
    </font>
    <font>
      <b/>
      <u/>
      <sz val="10"/>
      <name val="Geneva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8"/>
      <color theme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1498764000366222"/>
      </top>
      <bottom/>
      <diagonal/>
    </border>
    <border>
      <left style="medium">
        <color indexed="64"/>
      </left>
      <right style="thin">
        <color theme="0" tint="-0.1498764000366222"/>
      </right>
      <top style="thin">
        <color theme="0" tint="-0.1498764000366222"/>
      </top>
      <bottom/>
      <diagonal/>
    </border>
    <border>
      <left/>
      <right style="medium">
        <color indexed="64"/>
      </right>
      <top/>
      <bottom style="thin">
        <color theme="0" tint="-0.1498764000366222"/>
      </bottom>
      <diagonal/>
    </border>
    <border>
      <left style="medium">
        <color indexed="64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14" fontId="0" fillId="2" borderId="0" xfId="0" applyNumberFormat="1" applyFill="1"/>
    <xf numFmtId="17" fontId="0" fillId="2" borderId="0" xfId="0" applyNumberFormat="1" applyFill="1"/>
    <xf numFmtId="165" fontId="4" fillId="4" borderId="3" xfId="1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top" wrapText="1"/>
    </xf>
    <xf numFmtId="164" fontId="2" fillId="7" borderId="9" xfId="0" applyNumberFormat="1" applyFont="1" applyFill="1" applyBorder="1" applyAlignment="1">
      <alignment horizontal="center" vertical="top" wrapText="1"/>
    </xf>
    <xf numFmtId="0" fontId="2" fillId="8" borderId="8" xfId="0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center" vertical="top" wrapText="1"/>
    </xf>
    <xf numFmtId="164" fontId="8" fillId="10" borderId="9" xfId="0" applyNumberFormat="1" applyFont="1" applyFill="1" applyBorder="1"/>
    <xf numFmtId="164" fontId="8" fillId="10" borderId="9" xfId="0" applyNumberFormat="1" applyFont="1" applyFill="1" applyBorder="1" applyAlignment="1">
      <alignment horizontal="center" vertical="center"/>
    </xf>
    <xf numFmtId="164" fontId="9" fillId="9" borderId="10" xfId="0" applyNumberFormat="1" applyFont="1" applyFill="1" applyBorder="1" applyAlignment="1">
      <alignment horizontal="center" vertical="center"/>
    </xf>
    <xf numFmtId="6" fontId="9" fillId="9" borderId="10" xfId="0" applyNumberFormat="1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6" fontId="9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64" fontId="9" fillId="9" borderId="12" xfId="0" applyNumberFormat="1" applyFont="1" applyFill="1" applyBorder="1" applyAlignment="1">
      <alignment horizontal="center" vertical="center"/>
    </xf>
    <xf numFmtId="6" fontId="9" fillId="9" borderId="12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0" fillId="2" borderId="0" xfId="0" applyFill="1" applyBorder="1"/>
    <xf numFmtId="164" fontId="8" fillId="10" borderId="8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/>
    <xf numFmtId="164" fontId="8" fillId="2" borderId="0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64" fontId="9" fillId="2" borderId="14" xfId="2" applyNumberFormat="1" applyFont="1" applyFill="1" applyBorder="1" applyAlignment="1">
      <alignment horizontal="center"/>
    </xf>
    <xf numFmtId="164" fontId="9" fillId="2" borderId="14" xfId="2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4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/>
    <xf numFmtId="164" fontId="0" fillId="2" borderId="14" xfId="0" applyNumberFormat="1" applyFill="1" applyBorder="1" applyAlignment="1">
      <alignment vertical="center"/>
    </xf>
    <xf numFmtId="14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164" fontId="9" fillId="2" borderId="1" xfId="2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top" wrapText="1"/>
    </xf>
    <xf numFmtId="165" fontId="2" fillId="0" borderId="18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5" fontId="10" fillId="0" borderId="7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Fill="1" applyBorder="1" applyAlignment="1">
      <alignment horizontal="center" vertical="top" wrapText="1"/>
    </xf>
    <xf numFmtId="0" fontId="11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wrapText="1"/>
    </xf>
    <xf numFmtId="0" fontId="10" fillId="0" borderId="23" xfId="0" applyFont="1" applyFill="1" applyBorder="1" applyAlignment="1">
      <alignment horizontal="center" vertical="top" wrapText="1"/>
    </xf>
    <xf numFmtId="164" fontId="2" fillId="0" borderId="24" xfId="0" applyNumberFormat="1" applyFont="1" applyFill="1" applyBorder="1" applyAlignment="1">
      <alignment horizontal="center" vertical="top" wrapText="1"/>
    </xf>
    <xf numFmtId="14" fontId="4" fillId="0" borderId="25" xfId="0" applyNumberFormat="1" applyFont="1" applyFill="1" applyBorder="1" applyAlignment="1">
      <alignment horizontal="center" vertical="top" wrapText="1"/>
    </xf>
    <xf numFmtId="14" fontId="7" fillId="5" borderId="7" xfId="0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10" fillId="13" borderId="7" xfId="0" applyFont="1" applyFill="1" applyBorder="1" applyAlignment="1" applyProtection="1">
      <alignment horizontal="center" vertical="top" wrapText="1"/>
      <protection locked="0"/>
    </xf>
    <xf numFmtId="0" fontId="10" fillId="13" borderId="5" xfId="0" applyFont="1" applyFill="1" applyBorder="1" applyAlignment="1" applyProtection="1">
      <alignment horizontal="center" vertical="top" wrapText="1"/>
      <protection locked="0"/>
    </xf>
    <xf numFmtId="165" fontId="4" fillId="12" borderId="7" xfId="0" applyNumberFormat="1" applyFont="1" applyFill="1" applyBorder="1" applyAlignment="1">
      <alignment horizontal="center" vertical="top" wrapText="1"/>
    </xf>
    <xf numFmtId="165" fontId="4" fillId="12" borderId="5" xfId="0" applyNumberFormat="1" applyFont="1" applyFill="1" applyBorder="1" applyAlignment="1">
      <alignment horizontal="center" vertical="top" wrapText="1"/>
    </xf>
    <xf numFmtId="14" fontId="7" fillId="11" borderId="7" xfId="0" applyNumberFormat="1" applyFont="1" applyFill="1" applyBorder="1" applyAlignment="1">
      <alignment horizontal="center" vertical="center" wrapText="1"/>
    </xf>
    <xf numFmtId="14" fontId="7" fillId="11" borderId="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="75" zoomScaleNormal="75" workbookViewId="0">
      <selection activeCell="I1" sqref="I1:I1048576"/>
    </sheetView>
  </sheetViews>
  <sheetFormatPr defaultColWidth="9.140625" defaultRowHeight="12.75"/>
  <cols>
    <col min="1" max="1" width="23.5703125" style="1" customWidth="1"/>
    <col min="2" max="2" width="49.42578125" style="1" customWidth="1"/>
    <col min="3" max="3" width="39.5703125" style="1" customWidth="1"/>
    <col min="4" max="4" width="32.7109375" style="1" customWidth="1"/>
    <col min="5" max="5" width="11.42578125" style="1" customWidth="1"/>
    <col min="6" max="6" width="13.28515625" style="2" customWidth="1"/>
    <col min="7" max="7" width="14.7109375" style="2" customWidth="1"/>
    <col min="8" max="8" width="13.42578125" style="2" customWidth="1"/>
    <col min="9" max="9" width="18.85546875" style="2" customWidth="1"/>
    <col min="10" max="10" width="11.5703125" style="1" customWidth="1"/>
    <col min="11" max="11" width="10.85546875" style="2" customWidth="1"/>
    <col min="12" max="16384" width="9.140625" style="1"/>
  </cols>
  <sheetData>
    <row r="1" spans="1:11" ht="16.5" thickBot="1">
      <c r="A1" s="93" t="s">
        <v>90</v>
      </c>
      <c r="B1" s="94"/>
    </row>
    <row r="2" spans="1:11" ht="31.5">
      <c r="A2" s="90" t="s">
        <v>89</v>
      </c>
      <c r="B2" s="89">
        <v>23965.89</v>
      </c>
      <c r="D2" s="2"/>
      <c r="E2" s="2"/>
      <c r="G2" s="1"/>
      <c r="J2" s="2"/>
      <c r="K2" s="1"/>
    </row>
    <row r="3" spans="1:11" ht="32.25" thickBot="1">
      <c r="A3" s="88" t="s">
        <v>88</v>
      </c>
      <c r="B3" s="84">
        <v>73092.429999999993</v>
      </c>
      <c r="C3" s="87"/>
      <c r="D3" s="2"/>
      <c r="E3" s="2"/>
      <c r="G3" s="1"/>
      <c r="J3" s="2"/>
      <c r="K3" s="1"/>
    </row>
    <row r="4" spans="1:11" ht="16.5" thickBot="1">
      <c r="A4" s="86" t="s">
        <v>87</v>
      </c>
      <c r="B4" s="82">
        <f>B2+B3</f>
        <v>97058.319999999992</v>
      </c>
      <c r="D4" s="2"/>
      <c r="E4" s="2"/>
      <c r="G4" s="1"/>
      <c r="J4" s="2"/>
      <c r="K4" s="1"/>
    </row>
    <row r="5" spans="1:11" ht="16.5" thickBot="1">
      <c r="A5" s="74"/>
      <c r="B5" s="73"/>
      <c r="D5" s="2"/>
      <c r="E5" s="2"/>
      <c r="G5" s="1"/>
      <c r="J5" s="2"/>
      <c r="K5" s="1"/>
    </row>
    <row r="6" spans="1:11" ht="16.5" thickBot="1">
      <c r="A6" s="95" t="s">
        <v>86</v>
      </c>
      <c r="B6" s="96"/>
      <c r="D6" s="2"/>
      <c r="E6" s="2"/>
      <c r="G6" s="1"/>
      <c r="J6" s="2"/>
      <c r="K6" s="1"/>
    </row>
    <row r="7" spans="1:11" ht="15.75">
      <c r="A7" s="85" t="s">
        <v>84</v>
      </c>
      <c r="B7" s="84">
        <f>K41+H41</f>
        <v>14864.949999999999</v>
      </c>
      <c r="D7" s="2"/>
      <c r="E7" s="2"/>
      <c r="G7" s="1"/>
      <c r="J7" s="2"/>
      <c r="K7" s="1"/>
    </row>
    <row r="8" spans="1:11" ht="16.5" thickBot="1">
      <c r="A8" s="85" t="s">
        <v>83</v>
      </c>
      <c r="B8" s="84">
        <f>K49</f>
        <v>51991.009999999995</v>
      </c>
      <c r="D8" s="2"/>
      <c r="E8" s="2"/>
      <c r="G8" s="1"/>
      <c r="J8" s="2"/>
      <c r="K8" s="1"/>
    </row>
    <row r="9" spans="1:11" ht="16.5" thickBot="1">
      <c r="A9" s="83" t="s">
        <v>82</v>
      </c>
      <c r="B9" s="82">
        <f>B7+B8</f>
        <v>66855.959999999992</v>
      </c>
      <c r="D9" s="2"/>
      <c r="E9" s="2"/>
      <c r="G9" s="1"/>
      <c r="J9" s="2"/>
      <c r="K9" s="1"/>
    </row>
    <row r="10" spans="1:11" ht="16.5" thickBot="1">
      <c r="A10" s="81"/>
      <c r="B10" s="73"/>
      <c r="D10" s="2"/>
      <c r="E10" s="2"/>
      <c r="G10" s="1"/>
      <c r="J10" s="2"/>
      <c r="K10" s="1"/>
    </row>
    <row r="11" spans="1:11" ht="16.5" thickBot="1">
      <c r="A11" s="97" t="s">
        <v>85</v>
      </c>
      <c r="B11" s="98"/>
      <c r="D11" s="2"/>
      <c r="E11" s="2"/>
      <c r="G11" s="1"/>
      <c r="J11" s="2"/>
      <c r="K11" s="1"/>
    </row>
    <row r="12" spans="1:11" ht="15.75">
      <c r="A12" s="80" t="s">
        <v>84</v>
      </c>
      <c r="B12" s="79">
        <v>0</v>
      </c>
      <c r="D12" s="2"/>
      <c r="E12" s="2"/>
      <c r="G12" s="1"/>
      <c r="J12" s="2"/>
      <c r="K12" s="1"/>
    </row>
    <row r="13" spans="1:11" ht="16.5" thickBot="1">
      <c r="A13" s="78" t="s">
        <v>83</v>
      </c>
      <c r="B13" s="77">
        <v>0</v>
      </c>
      <c r="D13" s="2"/>
      <c r="E13" s="2"/>
      <c r="G13" s="1"/>
      <c r="J13" s="2"/>
      <c r="K13" s="1"/>
    </row>
    <row r="14" spans="1:11" ht="16.5" thickBot="1">
      <c r="A14" s="76" t="s">
        <v>82</v>
      </c>
      <c r="B14" s="75">
        <f>B13+B12</f>
        <v>0</v>
      </c>
    </row>
    <row r="15" spans="1:11" ht="16.5" thickBot="1">
      <c r="A15" s="74"/>
      <c r="B15" s="73"/>
    </row>
    <row r="16" spans="1:11" ht="32.25" thickBot="1">
      <c r="A16" s="72" t="s">
        <v>81</v>
      </c>
      <c r="B16" s="71">
        <f>B4-B9</f>
        <v>30202.36</v>
      </c>
    </row>
    <row r="17" spans="1:11" ht="32.25" thickBot="1">
      <c r="A17" s="70" t="s">
        <v>80</v>
      </c>
      <c r="B17" s="69">
        <f>B4-B14</f>
        <v>97058.319999999992</v>
      </c>
    </row>
    <row r="19" spans="1:11" ht="13.5" thickBot="1"/>
    <row r="20" spans="1:11" ht="21.75" thickBot="1">
      <c r="A20" s="91" t="s">
        <v>79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</row>
    <row r="21" spans="1:11" ht="81">
      <c r="A21" s="20" t="s">
        <v>25</v>
      </c>
      <c r="B21" s="18" t="s">
        <v>24</v>
      </c>
      <c r="C21" s="19" t="s">
        <v>23</v>
      </c>
      <c r="D21" s="18" t="s">
        <v>22</v>
      </c>
      <c r="E21" s="18" t="s">
        <v>21</v>
      </c>
      <c r="F21" s="16" t="s">
        <v>20</v>
      </c>
      <c r="G21" s="16" t="s">
        <v>19</v>
      </c>
      <c r="H21" s="16" t="s">
        <v>18</v>
      </c>
      <c r="I21" s="16" t="s">
        <v>17</v>
      </c>
      <c r="J21" s="15" t="s">
        <v>16</v>
      </c>
      <c r="K21" s="17" t="s">
        <v>15</v>
      </c>
    </row>
    <row r="22" spans="1:11" s="3" customFormat="1" ht="15.75">
      <c r="A22" s="10" t="s">
        <v>78</v>
      </c>
      <c r="B22" s="57" t="s">
        <v>77</v>
      </c>
      <c r="C22" s="61" t="s">
        <v>76</v>
      </c>
      <c r="D22" s="57" t="s">
        <v>75</v>
      </c>
      <c r="E22" s="66" t="s">
        <v>74</v>
      </c>
      <c r="F22" s="65">
        <v>0</v>
      </c>
      <c r="G22" s="65">
        <v>2000</v>
      </c>
      <c r="H22" s="65">
        <v>0</v>
      </c>
      <c r="I22" s="65">
        <v>160</v>
      </c>
      <c r="J22" s="57" t="s">
        <v>73</v>
      </c>
      <c r="K22" s="64">
        <v>2160</v>
      </c>
    </row>
    <row r="23" spans="1:11" s="3" customFormat="1" ht="15.75">
      <c r="A23" s="10" t="s">
        <v>72</v>
      </c>
      <c r="B23" s="57" t="s">
        <v>51</v>
      </c>
      <c r="C23" s="67" t="s">
        <v>71</v>
      </c>
      <c r="D23" s="57" t="s">
        <v>49</v>
      </c>
      <c r="E23" s="66" t="s">
        <v>7</v>
      </c>
      <c r="F23" s="65">
        <v>620</v>
      </c>
      <c r="G23" s="65">
        <v>0</v>
      </c>
      <c r="H23" s="65">
        <v>0</v>
      </c>
      <c r="I23" s="65">
        <v>875.54</v>
      </c>
      <c r="J23" s="57" t="s">
        <v>0</v>
      </c>
      <c r="K23" s="64">
        <v>1495.54</v>
      </c>
    </row>
    <row r="24" spans="1:11" s="3" customFormat="1" ht="15.75">
      <c r="A24" s="62" t="s">
        <v>70</v>
      </c>
      <c r="B24" s="57" t="s">
        <v>63</v>
      </c>
      <c r="C24" s="61" t="s">
        <v>69</v>
      </c>
      <c r="D24" s="57" t="s">
        <v>12</v>
      </c>
      <c r="E24" s="68" t="s">
        <v>7</v>
      </c>
      <c r="F24" s="60">
        <v>200</v>
      </c>
      <c r="G24" s="60">
        <v>0</v>
      </c>
      <c r="H24" s="60">
        <v>0</v>
      </c>
      <c r="I24" s="60">
        <v>254.04</v>
      </c>
      <c r="J24" s="58" t="s">
        <v>0</v>
      </c>
      <c r="K24" s="63">
        <v>454.04</v>
      </c>
    </row>
    <row r="25" spans="1:11" s="3" customFormat="1" ht="15.75">
      <c r="A25" s="10" t="s">
        <v>68</v>
      </c>
      <c r="B25" s="57" t="s">
        <v>67</v>
      </c>
      <c r="C25" s="61" t="s">
        <v>66</v>
      </c>
      <c r="D25" s="57" t="s">
        <v>65</v>
      </c>
      <c r="E25" s="66" t="s">
        <v>1</v>
      </c>
      <c r="F25" s="65">
        <v>435</v>
      </c>
      <c r="G25" s="65">
        <v>0</v>
      </c>
      <c r="H25" s="65">
        <v>0</v>
      </c>
      <c r="I25" s="65">
        <v>1460</v>
      </c>
      <c r="J25" s="57" t="s">
        <v>0</v>
      </c>
      <c r="K25" s="64">
        <v>1895</v>
      </c>
    </row>
    <row r="26" spans="1:11" s="3" customFormat="1" ht="15.75">
      <c r="A26" s="62" t="s">
        <v>64</v>
      </c>
      <c r="B26" s="57" t="s">
        <v>63</v>
      </c>
      <c r="C26" s="61" t="s">
        <v>62</v>
      </c>
      <c r="D26" s="57" t="s">
        <v>12</v>
      </c>
      <c r="E26" s="68" t="s">
        <v>7</v>
      </c>
      <c r="F26" s="60">
        <v>200</v>
      </c>
      <c r="G26" s="60">
        <v>0</v>
      </c>
      <c r="H26" s="60">
        <v>0</v>
      </c>
      <c r="I26" s="60">
        <v>146.9</v>
      </c>
      <c r="J26" s="58" t="s">
        <v>0</v>
      </c>
      <c r="K26" s="64">
        <v>346.9</v>
      </c>
    </row>
    <row r="27" spans="1:11" s="3" customFormat="1" ht="15.75">
      <c r="A27" s="10" t="s">
        <v>61</v>
      </c>
      <c r="B27" s="57" t="s">
        <v>51</v>
      </c>
      <c r="C27" s="67" t="s">
        <v>50</v>
      </c>
      <c r="D27" s="57" t="s">
        <v>49</v>
      </c>
      <c r="E27" s="66" t="s">
        <v>7</v>
      </c>
      <c r="F27" s="65">
        <v>620</v>
      </c>
      <c r="G27" s="65">
        <v>0</v>
      </c>
      <c r="H27" s="65">
        <v>0</v>
      </c>
      <c r="I27" s="65">
        <v>961.87</v>
      </c>
      <c r="J27" s="57" t="s">
        <v>0</v>
      </c>
      <c r="K27" s="64">
        <v>1581.87</v>
      </c>
    </row>
    <row r="28" spans="1:11" s="3" customFormat="1" ht="15.75">
      <c r="A28" s="10" t="s">
        <v>60</v>
      </c>
      <c r="B28" s="57" t="s">
        <v>59</v>
      </c>
      <c r="C28" s="61" t="s">
        <v>58</v>
      </c>
      <c r="D28" s="57" t="s">
        <v>57</v>
      </c>
      <c r="E28" s="66" t="s">
        <v>7</v>
      </c>
      <c r="F28" s="65">
        <v>590</v>
      </c>
      <c r="G28" s="65">
        <v>0</v>
      </c>
      <c r="H28" s="65">
        <v>0</v>
      </c>
      <c r="I28" s="65">
        <v>1456.93</v>
      </c>
      <c r="J28" s="57" t="s">
        <v>0</v>
      </c>
      <c r="K28" s="64">
        <v>2046.93</v>
      </c>
    </row>
    <row r="29" spans="1:11" s="3" customFormat="1" ht="15.75">
      <c r="A29" s="62" t="s">
        <v>56</v>
      </c>
      <c r="B29" s="57" t="s">
        <v>55</v>
      </c>
      <c r="C29" s="61" t="s">
        <v>54</v>
      </c>
      <c r="D29" s="57" t="s">
        <v>53</v>
      </c>
      <c r="E29" s="68" t="s">
        <v>7</v>
      </c>
      <c r="F29" s="60">
        <v>0</v>
      </c>
      <c r="G29" s="60">
        <v>0</v>
      </c>
      <c r="H29" s="60">
        <v>0</v>
      </c>
      <c r="I29" s="60">
        <v>65.64</v>
      </c>
      <c r="J29" s="58" t="s">
        <v>0</v>
      </c>
      <c r="K29" s="64">
        <v>65.64</v>
      </c>
    </row>
    <row r="30" spans="1:11" s="3" customFormat="1" ht="15.75">
      <c r="A30" s="10" t="s">
        <v>52</v>
      </c>
      <c r="B30" s="57" t="s">
        <v>51</v>
      </c>
      <c r="C30" s="61" t="s">
        <v>50</v>
      </c>
      <c r="D30" s="57" t="s">
        <v>49</v>
      </c>
      <c r="E30" s="66" t="s">
        <v>7</v>
      </c>
      <c r="F30" s="65">
        <v>620</v>
      </c>
      <c r="G30" s="65">
        <v>0</v>
      </c>
      <c r="H30" s="65">
        <v>0</v>
      </c>
      <c r="I30" s="65">
        <v>1094.19</v>
      </c>
      <c r="J30" s="61" t="s">
        <v>0</v>
      </c>
      <c r="K30" s="64">
        <v>1714.19</v>
      </c>
    </row>
    <row r="31" spans="1:11" s="3" customFormat="1" ht="15.75">
      <c r="A31" s="10" t="s">
        <v>45</v>
      </c>
      <c r="B31" s="57" t="s">
        <v>48</v>
      </c>
      <c r="C31" s="67" t="s">
        <v>47</v>
      </c>
      <c r="D31" s="57" t="s">
        <v>46</v>
      </c>
      <c r="E31" s="66" t="s">
        <v>7</v>
      </c>
      <c r="F31" s="65">
        <v>495</v>
      </c>
      <c r="G31" s="65">
        <v>0</v>
      </c>
      <c r="H31" s="65">
        <v>0</v>
      </c>
      <c r="I31" s="65">
        <v>1615</v>
      </c>
      <c r="J31" s="57" t="s">
        <v>0</v>
      </c>
      <c r="K31" s="64">
        <v>2110</v>
      </c>
    </row>
    <row r="32" spans="1:11" s="3" customFormat="1" ht="15.75">
      <c r="A32" s="10" t="s">
        <v>45</v>
      </c>
      <c r="B32" s="57" t="s">
        <v>9</v>
      </c>
      <c r="C32" s="67">
        <v>42296</v>
      </c>
      <c r="D32" s="57" t="s">
        <v>8</v>
      </c>
      <c r="E32" s="66" t="s">
        <v>44</v>
      </c>
      <c r="F32" s="65">
        <v>209</v>
      </c>
      <c r="G32" s="65">
        <v>0</v>
      </c>
      <c r="H32" s="65">
        <v>0</v>
      </c>
      <c r="I32" s="65">
        <v>640.24</v>
      </c>
      <c r="J32" s="57" t="s">
        <v>0</v>
      </c>
      <c r="K32" s="64">
        <v>849.24</v>
      </c>
    </row>
    <row r="33" spans="1:11" s="3" customFormat="1" ht="15.75">
      <c r="A33" s="62" t="s">
        <v>43</v>
      </c>
      <c r="B33" s="57" t="s">
        <v>42</v>
      </c>
      <c r="C33" s="61" t="s">
        <v>41</v>
      </c>
      <c r="D33" s="57" t="s">
        <v>40</v>
      </c>
      <c r="E33" s="61" t="s">
        <v>7</v>
      </c>
      <c r="F33" s="60">
        <v>109.6</v>
      </c>
      <c r="G33" s="60">
        <v>0</v>
      </c>
      <c r="H33" s="60">
        <v>0</v>
      </c>
      <c r="I33" s="60">
        <v>36</v>
      </c>
      <c r="J33" s="58" t="s">
        <v>0</v>
      </c>
      <c r="K33" s="63">
        <v>145.6</v>
      </c>
    </row>
    <row r="34" spans="1:11" ht="21" customHeight="1">
      <c r="A34" s="62"/>
      <c r="B34" s="57"/>
      <c r="C34" s="61"/>
      <c r="D34" s="57"/>
      <c r="E34" s="61"/>
      <c r="F34" s="60"/>
      <c r="G34" s="60"/>
      <c r="H34" s="60"/>
      <c r="I34" s="60"/>
      <c r="J34" s="58"/>
      <c r="K34" s="59"/>
    </row>
    <row r="35" spans="1:11" ht="28.5" customHeight="1">
      <c r="A35" s="49"/>
      <c r="B35" s="43"/>
      <c r="C35" s="47"/>
      <c r="D35" s="43"/>
      <c r="E35" s="47"/>
      <c r="F35" s="46"/>
      <c r="G35" s="46"/>
      <c r="H35" s="46"/>
      <c r="I35" s="46"/>
      <c r="J35" s="44"/>
      <c r="K35" s="45"/>
    </row>
    <row r="36" spans="1:11" ht="28.5" customHeight="1">
      <c r="A36" s="55"/>
      <c r="B36" s="51"/>
      <c r="C36" s="56"/>
      <c r="D36" s="51"/>
      <c r="E36" s="50"/>
      <c r="F36" s="53"/>
      <c r="G36" s="53"/>
      <c r="H36" s="53"/>
      <c r="I36" s="53"/>
      <c r="J36" s="51"/>
      <c r="K36" s="52"/>
    </row>
    <row r="37" spans="1:11" ht="28.5" customHeight="1">
      <c r="A37" s="55"/>
      <c r="B37" s="51"/>
      <c r="C37" s="54"/>
      <c r="D37" s="51"/>
      <c r="E37" s="50"/>
      <c r="F37" s="53"/>
      <c r="G37" s="53"/>
      <c r="H37" s="53"/>
      <c r="I37" s="53"/>
      <c r="J37" s="51"/>
      <c r="K37" s="52"/>
    </row>
    <row r="38" spans="1:11" ht="28.5" customHeight="1">
      <c r="A38" s="49"/>
      <c r="B38" s="43"/>
      <c r="C38" s="47"/>
      <c r="D38" s="43"/>
      <c r="E38" s="47"/>
      <c r="F38" s="46"/>
      <c r="G38" s="46"/>
      <c r="H38" s="46"/>
      <c r="I38" s="46"/>
      <c r="J38" s="44"/>
      <c r="K38" s="45"/>
    </row>
    <row r="39" spans="1:11" ht="28.5" customHeight="1">
      <c r="A39" s="49"/>
      <c r="B39" s="43"/>
      <c r="C39" s="47"/>
      <c r="D39" s="43"/>
      <c r="E39" s="47"/>
      <c r="F39" s="46"/>
      <c r="G39" s="46"/>
      <c r="H39" s="46"/>
      <c r="I39" s="46"/>
      <c r="J39" s="44"/>
      <c r="K39" s="45"/>
    </row>
    <row r="40" spans="1:11" ht="28.5" customHeight="1" thickBot="1">
      <c r="A40" s="49"/>
      <c r="B40" s="43"/>
      <c r="C40" s="48"/>
      <c r="D40" s="43"/>
      <c r="E40" s="47"/>
      <c r="F40" s="46"/>
      <c r="G40" s="46"/>
      <c r="H40" s="46"/>
      <c r="I40" s="46"/>
      <c r="J40" s="44"/>
      <c r="K40" s="45"/>
    </row>
    <row r="41" spans="1:11" ht="24.75" customHeight="1" thickBot="1">
      <c r="A41" s="39"/>
      <c r="B41" s="39"/>
      <c r="C41" s="39"/>
      <c r="D41" s="39"/>
      <c r="E41" s="39"/>
      <c r="F41" s="41"/>
      <c r="G41" s="42"/>
      <c r="H41" s="42"/>
      <c r="I41" s="41"/>
      <c r="J41" s="39"/>
      <c r="K41" s="40">
        <f>SUM(K22:K40)</f>
        <v>14864.949999999999</v>
      </c>
    </row>
    <row r="42" spans="1:11" ht="13.5" thickBot="1"/>
    <row r="43" spans="1:11" ht="21.75" thickBot="1">
      <c r="A43" s="99" t="s">
        <v>39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ht="48" thickBot="1">
      <c r="A44" s="20" t="s">
        <v>25</v>
      </c>
      <c r="B44" s="18" t="s">
        <v>24</v>
      </c>
      <c r="C44" s="19" t="s">
        <v>23</v>
      </c>
      <c r="D44" s="18" t="s">
        <v>22</v>
      </c>
      <c r="E44" s="18" t="s">
        <v>21</v>
      </c>
      <c r="F44" s="16" t="s">
        <v>20</v>
      </c>
      <c r="G44" s="16" t="s">
        <v>19</v>
      </c>
      <c r="H44" s="16" t="s">
        <v>18</v>
      </c>
      <c r="I44" s="16" t="s">
        <v>17</v>
      </c>
      <c r="J44" s="15" t="s">
        <v>16</v>
      </c>
      <c r="K44" s="17" t="s">
        <v>38</v>
      </c>
    </row>
    <row r="45" spans="1:11" ht="22.5" customHeight="1">
      <c r="A45" s="38" t="s">
        <v>37</v>
      </c>
      <c r="B45" s="37" t="s">
        <v>36</v>
      </c>
      <c r="C45" s="37" t="s">
        <v>35</v>
      </c>
      <c r="D45" s="37" t="s">
        <v>34</v>
      </c>
      <c r="E45" s="37" t="s">
        <v>34</v>
      </c>
      <c r="F45" s="35">
        <v>0</v>
      </c>
      <c r="G45" s="35">
        <v>0</v>
      </c>
      <c r="H45" s="35">
        <v>40775.99</v>
      </c>
      <c r="I45" s="35">
        <v>0</v>
      </c>
      <c r="J45" s="36">
        <v>0</v>
      </c>
      <c r="K45" s="31">
        <v>40775.99</v>
      </c>
    </row>
    <row r="46" spans="1:11" ht="22.5" customHeight="1">
      <c r="A46" s="34" t="s">
        <v>33</v>
      </c>
      <c r="B46" s="33" t="s">
        <v>32</v>
      </c>
      <c r="C46" s="33" t="s">
        <v>31</v>
      </c>
      <c r="D46" s="33" t="s">
        <v>12</v>
      </c>
      <c r="E46" s="33" t="s">
        <v>30</v>
      </c>
      <c r="F46" s="31"/>
      <c r="G46" s="31">
        <v>5959.5</v>
      </c>
      <c r="H46" s="31">
        <v>5063.5200000000004</v>
      </c>
      <c r="I46" s="31">
        <v>192</v>
      </c>
      <c r="J46" s="32"/>
      <c r="K46" s="31">
        <v>11215.02</v>
      </c>
    </row>
    <row r="47" spans="1:11" ht="22.5" customHeight="1">
      <c r="A47" s="34"/>
      <c r="B47" s="33"/>
      <c r="C47" s="33"/>
      <c r="D47" s="33"/>
      <c r="E47" s="33"/>
      <c r="F47" s="31"/>
      <c r="G47" s="31"/>
      <c r="H47" s="31"/>
      <c r="I47" s="31"/>
      <c r="J47" s="32"/>
      <c r="K47" s="31"/>
    </row>
    <row r="48" spans="1:11" ht="22.5" customHeight="1" thickBot="1">
      <c r="A48" s="30"/>
      <c r="B48" s="29"/>
      <c r="C48" s="29"/>
      <c r="D48" s="29"/>
      <c r="E48" s="29"/>
      <c r="F48" s="27"/>
      <c r="G48" s="27"/>
      <c r="H48" s="27"/>
      <c r="I48" s="27"/>
      <c r="J48" s="28"/>
      <c r="K48" s="27"/>
    </row>
    <row r="49" spans="1:11" ht="15.75" thickBot="1">
      <c r="H49" s="26">
        <f>SUM(H45:H48)</f>
        <v>45839.509999999995</v>
      </c>
      <c r="K49" s="25">
        <f>SUM(K45:K48)</f>
        <v>51991.009999999995</v>
      </c>
    </row>
    <row r="50" spans="1:11" ht="32.25" thickBot="1">
      <c r="A50" s="24" t="s">
        <v>29</v>
      </c>
    </row>
    <row r="51" spans="1:11" ht="32.25" thickBot="1">
      <c r="A51" s="23" t="s">
        <v>28</v>
      </c>
    </row>
    <row r="52" spans="1:11" ht="16.5" thickBot="1">
      <c r="A52" s="22" t="s">
        <v>27</v>
      </c>
    </row>
    <row r="53" spans="1:11" ht="32.25" thickBot="1">
      <c r="A53" s="21" t="s">
        <v>26</v>
      </c>
    </row>
    <row r="54" spans="1:11" ht="13.5" thickBot="1"/>
    <row r="55" spans="1:11" ht="21.75" thickBot="1">
      <c r="A55" s="91" t="s">
        <v>91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ht="81">
      <c r="A56" s="20" t="s">
        <v>25</v>
      </c>
      <c r="B56" s="18" t="s">
        <v>24</v>
      </c>
      <c r="C56" s="19" t="s">
        <v>23</v>
      </c>
      <c r="D56" s="18" t="s">
        <v>22</v>
      </c>
      <c r="E56" s="18" t="s">
        <v>21</v>
      </c>
      <c r="F56" s="16" t="s">
        <v>20</v>
      </c>
      <c r="G56" s="16" t="s">
        <v>19</v>
      </c>
      <c r="H56" s="16" t="s">
        <v>18</v>
      </c>
      <c r="I56" s="16" t="s">
        <v>17</v>
      </c>
      <c r="J56" s="15" t="s">
        <v>16</v>
      </c>
      <c r="K56" s="17" t="s">
        <v>15</v>
      </c>
    </row>
    <row r="57" spans="1:11">
      <c r="A57" s="1" t="s">
        <v>14</v>
      </c>
      <c r="B57" s="1" t="s">
        <v>13</v>
      </c>
      <c r="C57" s="14">
        <v>42155</v>
      </c>
      <c r="D57" s="1" t="s">
        <v>12</v>
      </c>
      <c r="E57" s="1" t="s">
        <v>11</v>
      </c>
      <c r="G57" s="2">
        <v>9286</v>
      </c>
      <c r="I57" s="2">
        <v>9286</v>
      </c>
      <c r="K57" s="2">
        <v>0</v>
      </c>
    </row>
    <row r="58" spans="1:11">
      <c r="A58" s="1" t="s">
        <v>10</v>
      </c>
      <c r="B58" s="1" t="s">
        <v>9</v>
      </c>
      <c r="C58" s="13">
        <v>42296</v>
      </c>
      <c r="D58" s="1" t="s">
        <v>8</v>
      </c>
      <c r="E58" s="1" t="s">
        <v>7</v>
      </c>
      <c r="F58" s="2">
        <v>249</v>
      </c>
      <c r="I58" s="2">
        <v>834</v>
      </c>
    </row>
    <row r="61" spans="1:11">
      <c r="A61" s="12" t="s">
        <v>6</v>
      </c>
      <c r="B61" s="11"/>
    </row>
    <row r="63" spans="1:11" s="3" customFormat="1" ht="15.75">
      <c r="A63" s="10" t="s">
        <v>5</v>
      </c>
      <c r="B63" s="4" t="s">
        <v>4</v>
      </c>
      <c r="C63" s="9" t="s">
        <v>3</v>
      </c>
      <c r="D63" s="4" t="s">
        <v>2</v>
      </c>
      <c r="E63" s="5" t="s">
        <v>1</v>
      </c>
      <c r="F63" s="8">
        <v>595</v>
      </c>
      <c r="G63" s="8">
        <v>0</v>
      </c>
      <c r="H63" s="8">
        <v>0</v>
      </c>
      <c r="I63" s="8">
        <v>1583</v>
      </c>
      <c r="J63" s="7" t="s">
        <v>0</v>
      </c>
      <c r="K63" s="6">
        <v>2178</v>
      </c>
    </row>
  </sheetData>
  <mergeCells count="6">
    <mergeCell ref="A55:K55"/>
    <mergeCell ref="A1:B1"/>
    <mergeCell ref="A6:B6"/>
    <mergeCell ref="A11:B11"/>
    <mergeCell ref="A20:K20"/>
    <mergeCell ref="A43:K43"/>
  </mergeCells>
  <pageMargins left="0.7" right="0.7" top="0.75" bottom="0.75" header="0.3" footer="0.3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Zanassi, Alessandra</dc:creator>
  <cp:lastModifiedBy>Tedone, Diana</cp:lastModifiedBy>
  <cp:lastPrinted>2019-12-03T21:13:28Z</cp:lastPrinted>
  <dcterms:created xsi:type="dcterms:W3CDTF">2019-12-03T20:40:44Z</dcterms:created>
  <dcterms:modified xsi:type="dcterms:W3CDTF">2019-12-06T01:00:20Z</dcterms:modified>
</cp:coreProperties>
</file>